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0640" windowHeight="9780"/>
  </bookViews>
  <sheets>
    <sheet name="Бюджет_4" sheetId="2" r:id="rId1"/>
  </sheets>
  <definedNames>
    <definedName name="_xlnm.Print_Titles" localSheetId="0">Бюджет_4!$6:$8</definedName>
  </definedNames>
  <calcPr calcId="125725"/>
</workbook>
</file>

<file path=xl/calcChain.xml><?xml version="1.0" encoding="utf-8"?>
<calcChain xmlns="http://schemas.openxmlformats.org/spreadsheetml/2006/main">
  <c r="T37" i="2"/>
  <c r="T27"/>
  <c r="T23"/>
  <c r="T15"/>
  <c r="T11"/>
  <c r="AM15" l="1"/>
  <c r="AL15"/>
  <c r="T10"/>
  <c r="AL11"/>
  <c r="AL35" l="1"/>
  <c r="AL31"/>
  <c r="AL27"/>
  <c r="AL23"/>
  <c r="AL10" s="1"/>
  <c r="AL37" l="1"/>
  <c r="AM23"/>
  <c r="AM11"/>
  <c r="AM27"/>
  <c r="AM31"/>
  <c r="AM35"/>
  <c r="AM10" l="1"/>
  <c r="AM37"/>
</calcChain>
</file>

<file path=xl/sharedStrings.xml><?xml version="1.0" encoding="utf-8"?>
<sst xmlns="http://schemas.openxmlformats.org/spreadsheetml/2006/main" count="66" uniqueCount="50">
  <si>
    <t>Увеличение стоимости материальных запасов</t>
  </si>
  <si>
    <t>Увеличение стоимости основных средств</t>
  </si>
  <si>
    <t>Поступление нефинансовых активов</t>
  </si>
  <si>
    <t>Прочие расходы</t>
  </si>
  <si>
    <t>Пенсии, пособия, выплачиваемые организациями сектора государственного управления</t>
  </si>
  <si>
    <t>Пособия по социальной помощи населению</t>
  </si>
  <si>
    <t>Социальное обеспечение</t>
  </si>
  <si>
    <t>Перечисления другим бюджетам бюджетной системы Российской Федерации</t>
  </si>
  <si>
    <t>Безвозмездные перечисления организациям,   за  исключением  государственных и муниципальных организаций</t>
  </si>
  <si>
    <t>Безвозмездные перечисления государственным и муниципальным организациям</t>
  </si>
  <si>
    <t>Безвозмездные перечисления организациям</t>
  </si>
  <si>
    <t>Обслуживание внутреннего долга</t>
  </si>
  <si>
    <t>Прочие работы, услуги</t>
  </si>
  <si>
    <t>Работы, услуги по содержанию имущества</t>
  </si>
  <si>
    <t>Арендная плата за пользование имуществом</t>
  </si>
  <si>
    <t>Коммунальные услуги</t>
  </si>
  <si>
    <t>Транспортные услуги</t>
  </si>
  <si>
    <t>Услуги связи</t>
  </si>
  <si>
    <t>Оплата работ, услуг</t>
  </si>
  <si>
    <t>Начисления на выплаты по оплате труда</t>
  </si>
  <si>
    <t>Прочие выплаты</t>
  </si>
  <si>
    <t>Заработная плата</t>
  </si>
  <si>
    <t>Оплата труда и начисления на выплаты по оплате труда</t>
  </si>
  <si>
    <t>Расходы</t>
  </si>
  <si>
    <t>Направление</t>
  </si>
  <si>
    <t>Мероприятие</t>
  </si>
  <si>
    <t>СубКОСГУ</t>
  </si>
  <si>
    <t>Наименование</t>
  </si>
  <si>
    <t>КЦС</t>
  </si>
  <si>
    <t>Тип средств</t>
  </si>
  <si>
    <t>4 Квартал</t>
  </si>
  <si>
    <t>3 Квартал</t>
  </si>
  <si>
    <t>2 Квартал</t>
  </si>
  <si>
    <t>1 Квартал</t>
  </si>
  <si>
    <t>КОСГУ</t>
  </si>
  <si>
    <t>КВР</t>
  </si>
  <si>
    <t>КЦСР</t>
  </si>
  <si>
    <t>подраздел</t>
  </si>
  <si>
    <t>раздел</t>
  </si>
  <si>
    <t>Л/с ПБС</t>
  </si>
  <si>
    <t>КВСР</t>
  </si>
  <si>
    <t>в том числе</t>
  </si>
  <si>
    <t>Коды бюджетной классификации</t>
  </si>
  <si>
    <t>Ед.измерения: в рублях</t>
  </si>
  <si>
    <t>2015 год</t>
  </si>
  <si>
    <t>2016 год</t>
  </si>
  <si>
    <t>2017 год</t>
  </si>
  <si>
    <t>Условно утвержденные расходы</t>
  </si>
  <si>
    <t>(тыс.руб)</t>
  </si>
  <si>
    <t>Расходы  бюджета Киикского сельсовета Тогучинского района  Новосибирской области  по кодам классификации  на 2015 год и плановый период 2016 и 2017 годов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</si>
</sst>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;;"/>
    <numFmt numFmtId="166" formatCode="000"/>
    <numFmt numFmtId="167" formatCode="#,##0.00_ ;[Red]\-#,##0.00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5">
    <xf numFmtId="0" fontId="0" fillId="0" borderId="0" xfId="0"/>
    <xf numFmtId="0" fontId="3" fillId="0" borderId="35" xfId="1" applyNumberFormat="1" applyFont="1" applyFill="1" applyBorder="1" applyAlignment="1" applyProtection="1">
      <protection hidden="1"/>
    </xf>
    <xf numFmtId="0" fontId="3" fillId="0" borderId="35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34" xfId="1" applyNumberFormat="1" applyFont="1" applyFill="1" applyBorder="1" applyAlignment="1" applyProtection="1">
      <alignment horizontal="centerContinuous"/>
      <protection hidden="1"/>
    </xf>
    <xf numFmtId="0" fontId="3" fillId="0" borderId="30" xfId="1" applyNumberFormat="1" applyFont="1" applyFill="1" applyBorder="1" applyAlignment="1" applyProtection="1">
      <alignment horizontal="centerContinuous"/>
      <protection hidden="1"/>
    </xf>
    <xf numFmtId="0" fontId="3" fillId="0" borderId="29" xfId="1" applyNumberFormat="1" applyFont="1" applyFill="1" applyBorder="1" applyAlignment="1" applyProtection="1">
      <alignment horizontal="centerContinuous"/>
      <protection hidden="1"/>
    </xf>
    <xf numFmtId="0" fontId="3" fillId="0" borderId="33" xfId="1" applyNumberFormat="1" applyFont="1" applyFill="1" applyBorder="1" applyAlignment="1" applyProtection="1">
      <alignment horizontal="centerContinuous"/>
      <protection hidden="1"/>
    </xf>
    <xf numFmtId="0" fontId="3" fillId="0" borderId="5" xfId="1" applyNumberFormat="1" applyFont="1" applyFill="1" applyBorder="1" applyAlignment="1" applyProtection="1">
      <alignment horizontal="centerContinuous"/>
      <protection hidden="1"/>
    </xf>
    <xf numFmtId="0" fontId="3" fillId="0" borderId="15" xfId="1" applyNumberFormat="1" applyFont="1" applyFill="1" applyBorder="1" applyAlignment="1" applyProtection="1">
      <alignment horizontal="centerContinuous"/>
      <protection hidden="1"/>
    </xf>
    <xf numFmtId="0" fontId="3" fillId="0" borderId="26" xfId="1" applyNumberFormat="1" applyFont="1" applyFill="1" applyBorder="1" applyAlignment="1" applyProtection="1">
      <alignment horizontal="centerContinuous"/>
      <protection hidden="1"/>
    </xf>
    <xf numFmtId="0" fontId="3" fillId="0" borderId="27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25" xfId="1" applyNumberFormat="1" applyFont="1" applyFill="1" applyBorder="1" applyAlignment="1" applyProtection="1">
      <alignment horizontal="centerContinuous" vertical="top"/>
      <protection hidden="1"/>
    </xf>
    <xf numFmtId="0" fontId="3" fillId="0" borderId="19" xfId="1" applyNumberFormat="1" applyFont="1" applyFill="1" applyBorder="1" applyAlignment="1" applyProtection="1">
      <alignment horizontal="centerContinuous" vertical="top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14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165" fontId="3" fillId="0" borderId="11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164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0" xfId="1" applyNumberFormat="1" applyFont="1" applyFill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wrapText="1"/>
    </xf>
    <xf numFmtId="0" fontId="3" fillId="0" borderId="0" xfId="1" applyFont="1"/>
    <xf numFmtId="0" fontId="7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Font="1" applyAlignment="1" applyProtection="1">
      <protection hidden="1"/>
    </xf>
    <xf numFmtId="0" fontId="3" fillId="0" borderId="0" xfId="1" applyFont="1" applyAlignment="1"/>
    <xf numFmtId="0" fontId="3" fillId="0" borderId="5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6" fillId="0" borderId="0" xfId="0" applyFont="1" applyAlignment="1">
      <alignment horizontal="center" wrapText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28" xfId="1" applyNumberFormat="1" applyFont="1" applyFill="1" applyBorder="1" applyAlignment="1" applyProtection="1">
      <alignment horizontal="center" vertical="center"/>
      <protection hidden="1"/>
    </xf>
    <xf numFmtId="0" fontId="3" fillId="0" borderId="26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/>
      <protection hidden="1"/>
    </xf>
    <xf numFmtId="0" fontId="3" fillId="0" borderId="19" xfId="1" applyNumberFormat="1" applyFont="1" applyFill="1" applyBorder="1" applyAlignment="1" applyProtection="1">
      <alignment horizontal="center" vertical="center"/>
      <protection hidden="1"/>
    </xf>
    <xf numFmtId="164" fontId="3" fillId="0" borderId="11" xfId="2" applyNumberFormat="1" applyFont="1" applyFill="1" applyBorder="1" applyAlignment="1" applyProtection="1">
      <protection hidden="1"/>
    </xf>
    <xf numFmtId="4" fontId="3" fillId="0" borderId="35" xfId="1" applyNumberFormat="1" applyFont="1" applyFill="1" applyBorder="1" applyAlignment="1" applyProtection="1">
      <protection hidden="1"/>
    </xf>
    <xf numFmtId="4" fontId="3" fillId="0" borderId="35" xfId="1" applyNumberFormat="1" applyFont="1" applyBorder="1" applyProtection="1">
      <protection hidden="1"/>
    </xf>
    <xf numFmtId="0" fontId="3" fillId="0" borderId="35" xfId="1" applyNumberFormat="1" applyFont="1" applyFill="1" applyBorder="1" applyAlignment="1" applyProtection="1">
      <alignment horizontal="center"/>
      <protection hidden="1"/>
    </xf>
    <xf numFmtId="0" fontId="3" fillId="0" borderId="35" xfId="1" applyFont="1" applyBorder="1" applyAlignment="1" applyProtection="1">
      <alignment horizontal="center"/>
      <protection hidden="1"/>
    </xf>
    <xf numFmtId="4" fontId="3" fillId="0" borderId="35" xfId="1" applyNumberFormat="1" applyFont="1" applyFill="1" applyBorder="1" applyAlignment="1" applyProtection="1">
      <alignment horizontal="right" vertical="center"/>
      <protection hidden="1"/>
    </xf>
    <xf numFmtId="167" fontId="3" fillId="0" borderId="35" xfId="1" applyNumberFormat="1" applyFont="1" applyFill="1" applyBorder="1" applyAlignment="1" applyProtection="1">
      <protection hidden="1"/>
    </xf>
    <xf numFmtId="167" fontId="3" fillId="0" borderId="0" xfId="1" applyNumberFormat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164" fontId="3" fillId="0" borderId="7" xfId="1" applyNumberFormat="1" applyFont="1" applyFill="1" applyBorder="1" applyAlignment="1" applyProtection="1">
      <alignment horizontal="right"/>
      <protection hidden="1"/>
    </xf>
    <xf numFmtId="0" fontId="3" fillId="0" borderId="36" xfId="1" applyNumberFormat="1" applyFont="1" applyFill="1" applyBorder="1" applyAlignment="1" applyProtection="1">
      <alignment horizontal="center" vertical="center"/>
      <protection hidden="1"/>
    </xf>
    <xf numFmtId="0" fontId="4" fillId="0" borderId="2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3" fillId="0" borderId="36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" fillId="0" borderId="32" xfId="1" applyNumberFormat="1" applyFont="1" applyFill="1" applyBorder="1" applyAlignment="1" applyProtection="1">
      <alignment horizontal="center" vertical="center"/>
      <protection hidden="1"/>
    </xf>
    <xf numFmtId="0" fontId="3" fillId="0" borderId="31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0" xfId="1" applyNumberFormat="1" applyFont="1" applyFill="1" applyBorder="1" applyAlignment="1" applyProtection="1">
      <alignment horizontal="right" vertical="center"/>
      <protection hidden="1"/>
    </xf>
    <xf numFmtId="164" fontId="3" fillId="0" borderId="12" xfId="1" applyNumberFormat="1" applyFont="1" applyFill="1" applyBorder="1" applyAlignment="1" applyProtection="1">
      <alignment horizontal="right" vertical="center"/>
      <protection hidden="1"/>
    </xf>
    <xf numFmtId="166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4" xfId="1" applyNumberFormat="1" applyFont="1" applyFill="1" applyBorder="1" applyAlignment="1" applyProtection="1">
      <alignment horizontal="centerContinuous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/>
    <xf numFmtId="0" fontId="0" fillId="0" borderId="19" xfId="0" applyBorder="1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1"/>
  <sheetViews>
    <sheetView showGridLines="0" tabSelected="1" topLeftCell="A23" workbookViewId="0">
      <selection activeCell="AP6" sqref="AP6"/>
    </sheetView>
  </sheetViews>
  <sheetFormatPr defaultColWidth="9.140625" defaultRowHeight="12.75"/>
  <cols>
    <col min="1" max="1" width="0.42578125" style="33" customWidth="1"/>
    <col min="2" max="11" width="0" style="33" hidden="1" customWidth="1"/>
    <col min="12" max="12" width="54.7109375" style="33" customWidth="1"/>
    <col min="13" max="18" width="0" style="33" hidden="1" customWidth="1"/>
    <col min="19" max="19" width="7.7109375" style="33" customWidth="1"/>
    <col min="20" max="20" width="14.42578125" style="33" customWidth="1"/>
    <col min="21" max="37" width="0" style="33" hidden="1" customWidth="1"/>
    <col min="38" max="38" width="19" style="33" customWidth="1"/>
    <col min="39" max="39" width="17.42578125" style="33" customWidth="1"/>
    <col min="40" max="255" width="9.140625" style="33" customWidth="1"/>
    <col min="256" max="16384" width="9.140625" style="33"/>
  </cols>
  <sheetData>
    <row r="1" spans="1:44" ht="12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71" t="s">
        <v>49</v>
      </c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3"/>
      <c r="AN1" s="32"/>
      <c r="AO1" s="32"/>
      <c r="AP1" s="32"/>
      <c r="AQ1" s="32"/>
      <c r="AR1" s="32"/>
    </row>
    <row r="2" spans="1:44" ht="12.75" customHeight="1">
      <c r="A2" s="38"/>
      <c r="B2" s="4"/>
      <c r="C2" s="4"/>
      <c r="D2" s="4"/>
      <c r="E2" s="4"/>
      <c r="F2" s="4"/>
      <c r="G2" s="4"/>
      <c r="H2" s="4"/>
      <c r="I2" s="4"/>
      <c r="J2" s="4"/>
      <c r="K2" s="4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3"/>
      <c r="AN2" s="39"/>
      <c r="AO2" s="39"/>
      <c r="AP2" s="39"/>
      <c r="AQ2" s="39"/>
      <c r="AR2" s="39"/>
    </row>
    <row r="3" spans="1:44" ht="12.75" customHeight="1">
      <c r="A3" s="38"/>
      <c r="B3" s="4"/>
      <c r="C3" s="4"/>
      <c r="D3" s="4"/>
      <c r="E3" s="4"/>
      <c r="F3" s="4"/>
      <c r="G3" s="4"/>
      <c r="H3" s="4"/>
      <c r="I3" s="4"/>
      <c r="J3" s="4"/>
      <c r="K3" s="4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3"/>
      <c r="AN3" s="32"/>
      <c r="AO3" s="32"/>
      <c r="AP3" s="32"/>
      <c r="AQ3" s="32"/>
      <c r="AR3" s="32"/>
    </row>
    <row r="4" spans="1:44" ht="12.75" customHeight="1">
      <c r="A4" s="38"/>
      <c r="B4" s="4"/>
      <c r="C4" s="4"/>
      <c r="D4" s="4"/>
      <c r="E4" s="4"/>
      <c r="F4" s="4"/>
      <c r="G4" s="4"/>
      <c r="H4" s="4"/>
      <c r="I4" s="4"/>
      <c r="J4" s="4"/>
      <c r="K4" s="4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31"/>
      <c r="AN4" s="32"/>
      <c r="AO4" s="32"/>
      <c r="AP4" s="32"/>
      <c r="AQ4" s="32"/>
      <c r="AR4" s="32"/>
    </row>
    <row r="5" spans="1:44" ht="12.75" customHeight="1" thickBo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38"/>
      <c r="AI5" s="41" t="s">
        <v>43</v>
      </c>
      <c r="AJ5" s="35"/>
      <c r="AK5" s="35"/>
      <c r="AL5" s="35"/>
      <c r="AM5" s="65" t="s">
        <v>48</v>
      </c>
      <c r="AN5" s="36"/>
      <c r="AO5" s="36"/>
      <c r="AP5" s="36"/>
      <c r="AQ5" s="36"/>
      <c r="AR5" s="36"/>
    </row>
    <row r="6" spans="1:44" ht="12.75" customHeight="1">
      <c r="A6" s="42"/>
      <c r="B6" s="5"/>
      <c r="C6" s="6"/>
      <c r="D6" s="6"/>
      <c r="E6" s="6"/>
      <c r="F6" s="6"/>
      <c r="G6" s="6"/>
      <c r="H6" s="6"/>
      <c r="I6" s="6"/>
      <c r="J6" s="6"/>
      <c r="K6" s="6"/>
      <c r="L6" s="7"/>
      <c r="M6" s="8" t="s">
        <v>42</v>
      </c>
      <c r="N6" s="8"/>
      <c r="O6" s="8"/>
      <c r="P6" s="8"/>
      <c r="Q6" s="8"/>
      <c r="R6" s="8"/>
      <c r="S6" s="92" t="s">
        <v>34</v>
      </c>
      <c r="T6" s="74" t="s">
        <v>44</v>
      </c>
      <c r="U6" s="77" t="s">
        <v>41</v>
      </c>
      <c r="V6" s="78"/>
      <c r="W6" s="78"/>
      <c r="X6" s="78"/>
      <c r="Y6" s="44"/>
      <c r="Z6" s="45"/>
      <c r="AA6" s="46"/>
      <c r="AB6" s="46"/>
      <c r="AC6" s="46"/>
      <c r="AD6" s="47"/>
      <c r="AE6" s="47"/>
      <c r="AF6" s="45"/>
      <c r="AG6" s="45"/>
      <c r="AH6" s="45"/>
      <c r="AI6" s="45"/>
      <c r="AJ6" s="47"/>
      <c r="AK6" s="47"/>
      <c r="AL6" s="67" t="s">
        <v>45</v>
      </c>
      <c r="AM6" s="70" t="s">
        <v>46</v>
      </c>
    </row>
    <row r="7" spans="1:44" ht="409.6" hidden="1" customHeight="1">
      <c r="A7" s="42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1"/>
      <c r="O7" s="12"/>
      <c r="P7" s="12"/>
      <c r="Q7" s="12"/>
      <c r="R7" s="91"/>
      <c r="S7" s="93"/>
      <c r="T7" s="75"/>
      <c r="U7" s="48"/>
      <c r="V7" s="48"/>
      <c r="W7" s="48"/>
      <c r="X7" s="48"/>
      <c r="Y7" s="44"/>
      <c r="Z7" s="44"/>
      <c r="AA7" s="49"/>
      <c r="AB7" s="49"/>
      <c r="AC7" s="49"/>
      <c r="AD7" s="50"/>
      <c r="AE7" s="44"/>
      <c r="AF7" s="44"/>
      <c r="AG7" s="44"/>
      <c r="AH7" s="44"/>
      <c r="AI7" s="50"/>
      <c r="AJ7" s="44"/>
      <c r="AK7" s="44"/>
      <c r="AL7" s="68"/>
      <c r="AM7" s="68"/>
    </row>
    <row r="8" spans="1:44" ht="30.75" customHeight="1" thickBot="1">
      <c r="A8" s="37"/>
      <c r="B8" s="14" t="s">
        <v>27</v>
      </c>
      <c r="C8" s="15" t="s">
        <v>27</v>
      </c>
      <c r="D8" s="15" t="s">
        <v>27</v>
      </c>
      <c r="E8" s="15" t="s">
        <v>27</v>
      </c>
      <c r="F8" s="15" t="s">
        <v>27</v>
      </c>
      <c r="G8" s="15"/>
      <c r="H8" s="15"/>
      <c r="I8" s="15" t="s">
        <v>27</v>
      </c>
      <c r="J8" s="15" t="s">
        <v>27</v>
      </c>
      <c r="K8" s="15" t="s">
        <v>27</v>
      </c>
      <c r="L8" s="15" t="s">
        <v>27</v>
      </c>
      <c r="M8" s="16" t="s">
        <v>40</v>
      </c>
      <c r="N8" s="17" t="s">
        <v>39</v>
      </c>
      <c r="O8" s="16" t="s">
        <v>38</v>
      </c>
      <c r="P8" s="18" t="s">
        <v>37</v>
      </c>
      <c r="Q8" s="18" t="s">
        <v>36</v>
      </c>
      <c r="R8" s="18" t="s">
        <v>35</v>
      </c>
      <c r="S8" s="94"/>
      <c r="T8" s="76"/>
      <c r="U8" s="51" t="s">
        <v>33</v>
      </c>
      <c r="V8" s="52" t="s">
        <v>32</v>
      </c>
      <c r="W8" s="52" t="s">
        <v>31</v>
      </c>
      <c r="X8" s="53" t="s">
        <v>30</v>
      </c>
      <c r="Y8" s="54"/>
      <c r="Z8" s="55" t="s">
        <v>27</v>
      </c>
      <c r="AA8" s="56" t="s">
        <v>27</v>
      </c>
      <c r="AB8" s="56" t="s">
        <v>27</v>
      </c>
      <c r="AC8" s="56" t="s">
        <v>27</v>
      </c>
      <c r="AD8" s="18" t="s">
        <v>29</v>
      </c>
      <c r="AE8" s="19" t="s">
        <v>28</v>
      </c>
      <c r="AF8" s="55" t="s">
        <v>27</v>
      </c>
      <c r="AG8" s="55" t="s">
        <v>27</v>
      </c>
      <c r="AH8" s="55" t="s">
        <v>27</v>
      </c>
      <c r="AI8" s="18" t="s">
        <v>26</v>
      </c>
      <c r="AJ8" s="18" t="s">
        <v>25</v>
      </c>
      <c r="AK8" s="18" t="s">
        <v>24</v>
      </c>
      <c r="AL8" s="69"/>
      <c r="AM8" s="69"/>
    </row>
    <row r="9" spans="1:44" ht="409.6" hidden="1" customHeight="1">
      <c r="A9" s="37"/>
      <c r="B9" s="13"/>
      <c r="C9" s="13"/>
      <c r="D9" s="13">
        <v>1</v>
      </c>
      <c r="E9" s="13"/>
      <c r="F9" s="13"/>
      <c r="G9" s="13"/>
      <c r="H9" s="13"/>
      <c r="I9" s="13"/>
      <c r="J9" s="13"/>
      <c r="K9" s="13"/>
      <c r="L9" s="13"/>
      <c r="M9" s="20">
        <v>2</v>
      </c>
      <c r="N9" s="21"/>
      <c r="O9" s="21">
        <v>3</v>
      </c>
      <c r="P9" s="21">
        <v>4</v>
      </c>
      <c r="Q9" s="21">
        <v>6</v>
      </c>
      <c r="R9" s="21">
        <v>7</v>
      </c>
      <c r="S9" s="21">
        <v>8</v>
      </c>
      <c r="T9" s="22">
        <v>11</v>
      </c>
      <c r="U9" s="20"/>
      <c r="V9" s="20"/>
      <c r="W9" s="20"/>
      <c r="X9" s="20"/>
      <c r="Y9" s="20"/>
      <c r="Z9" s="13"/>
      <c r="AA9" s="10"/>
      <c r="AB9" s="10"/>
      <c r="AC9" s="10"/>
      <c r="AD9" s="21"/>
      <c r="AE9" s="20"/>
      <c r="AF9" s="13"/>
      <c r="AG9" s="13"/>
      <c r="AH9" s="13"/>
      <c r="AI9" s="21"/>
      <c r="AJ9" s="20"/>
      <c r="AK9" s="20"/>
      <c r="AL9" s="1"/>
      <c r="AM9" s="2"/>
    </row>
    <row r="10" spans="1:44" ht="12.75" customHeight="1">
      <c r="A10" s="37"/>
      <c r="B10" s="79" t="s">
        <v>23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80"/>
      <c r="S10" s="23">
        <v>200</v>
      </c>
      <c r="T10" s="63">
        <f>T11+T15+T23+T27+T30+T26+T22</f>
        <v>6802.23</v>
      </c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2"/>
      <c r="AL10" s="63">
        <f t="shared" ref="AL10:AM10" si="0">AL11+AL15+AL23+AL27+AL30+AL26+AL22</f>
        <v>6397</v>
      </c>
      <c r="AM10" s="63">
        <f t="shared" si="0"/>
        <v>6469.5999999999995</v>
      </c>
    </row>
    <row r="11" spans="1:44" ht="12.75" customHeight="1" thickBot="1">
      <c r="A11" s="37"/>
      <c r="B11" s="83" t="s">
        <v>22</v>
      </c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4"/>
      <c r="S11" s="24">
        <v>210</v>
      </c>
      <c r="T11" s="63">
        <f>T12+T13+T14</f>
        <v>4200.5</v>
      </c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6"/>
      <c r="AL11" s="63">
        <f>AL12+AL13+AL14</f>
        <v>3639.8</v>
      </c>
      <c r="AM11" s="63">
        <f>AM12+AM13+AM14</f>
        <v>4197.8999999999996</v>
      </c>
    </row>
    <row r="12" spans="1:44" ht="12.75" customHeight="1">
      <c r="A12" s="37"/>
      <c r="B12" s="83" t="s">
        <v>21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4"/>
      <c r="S12" s="24">
        <v>211</v>
      </c>
      <c r="T12" s="25">
        <v>3226.2</v>
      </c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6"/>
      <c r="AL12" s="57">
        <v>2795.6</v>
      </c>
      <c r="AM12" s="57">
        <v>3224.2</v>
      </c>
    </row>
    <row r="13" spans="1:44" ht="12.75" customHeight="1">
      <c r="A13" s="37"/>
      <c r="B13" s="83" t="s">
        <v>20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4"/>
      <c r="S13" s="24">
        <v>212</v>
      </c>
      <c r="T13" s="2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6"/>
      <c r="AL13" s="58"/>
      <c r="AM13" s="59"/>
    </row>
    <row r="14" spans="1:44" ht="12.75" customHeight="1">
      <c r="A14" s="37"/>
      <c r="B14" s="83" t="s">
        <v>19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4"/>
      <c r="S14" s="24">
        <v>213</v>
      </c>
      <c r="T14" s="25">
        <v>974.3</v>
      </c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6"/>
      <c r="AL14" s="58">
        <v>844.2</v>
      </c>
      <c r="AM14" s="59">
        <v>973.7</v>
      </c>
    </row>
    <row r="15" spans="1:44" ht="12.75" customHeight="1">
      <c r="A15" s="37"/>
      <c r="B15" s="83" t="s">
        <v>18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4"/>
      <c r="S15" s="24">
        <v>220</v>
      </c>
      <c r="T15" s="58">
        <f>T16+T17+T18+T19+T20+T21</f>
        <v>2021</v>
      </c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6"/>
      <c r="AL15" s="58">
        <f>AL16+AL17+AL18+AL19+AL20+AL21</f>
        <v>2730.3</v>
      </c>
      <c r="AM15" s="58">
        <f>AM16+AM17+AM18+AM19+AM20+AM21</f>
        <v>2210.8000000000002</v>
      </c>
    </row>
    <row r="16" spans="1:44" ht="12.75" customHeight="1">
      <c r="A16" s="37"/>
      <c r="B16" s="83" t="s">
        <v>17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4"/>
      <c r="S16" s="24">
        <v>221</v>
      </c>
      <c r="T16" s="25">
        <v>54.2</v>
      </c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6"/>
      <c r="AL16" s="58"/>
      <c r="AM16" s="59">
        <v>53.2</v>
      </c>
    </row>
    <row r="17" spans="1:39" ht="12.75" customHeight="1">
      <c r="A17" s="37"/>
      <c r="B17" s="83" t="s">
        <v>16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4"/>
      <c r="S17" s="24">
        <v>222</v>
      </c>
      <c r="T17" s="25">
        <v>4.4000000000000004</v>
      </c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6"/>
      <c r="AL17" s="58">
        <v>1</v>
      </c>
      <c r="AM17" s="59">
        <v>1</v>
      </c>
    </row>
    <row r="18" spans="1:39" ht="12.75" customHeight="1">
      <c r="A18" s="37"/>
      <c r="B18" s="83" t="s">
        <v>15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4"/>
      <c r="S18" s="24">
        <v>223</v>
      </c>
      <c r="T18" s="25">
        <v>132.69999999999999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6"/>
      <c r="AL18" s="58"/>
      <c r="AM18" s="59">
        <v>193.3</v>
      </c>
    </row>
    <row r="19" spans="1:39" ht="12.75" customHeight="1">
      <c r="A19" s="37"/>
      <c r="B19" s="83" t="s">
        <v>14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4"/>
      <c r="S19" s="24">
        <v>224</v>
      </c>
      <c r="T19" s="2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6"/>
      <c r="AL19" s="58"/>
      <c r="AM19" s="59"/>
    </row>
    <row r="20" spans="1:39" ht="12.75" customHeight="1">
      <c r="A20" s="37"/>
      <c r="B20" s="83" t="s">
        <v>13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4"/>
      <c r="S20" s="24">
        <v>225</v>
      </c>
      <c r="T20" s="25">
        <v>1829.7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6"/>
      <c r="AL20" s="58">
        <v>2729.3</v>
      </c>
      <c r="AM20" s="59">
        <v>1963.3</v>
      </c>
    </row>
    <row r="21" spans="1:39" ht="12.75" customHeight="1">
      <c r="A21" s="37"/>
      <c r="B21" s="83" t="s">
        <v>12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4"/>
      <c r="S21" s="24">
        <v>226</v>
      </c>
      <c r="T21" s="2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6"/>
      <c r="AL21" s="58"/>
      <c r="AM21" s="59"/>
    </row>
    <row r="22" spans="1:39" ht="12.75" customHeight="1">
      <c r="A22" s="37"/>
      <c r="B22" s="83" t="s">
        <v>11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4"/>
      <c r="S22" s="24">
        <v>231</v>
      </c>
      <c r="T22" s="2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6"/>
      <c r="AL22" s="58">
        <v>0</v>
      </c>
      <c r="AM22" s="59"/>
    </row>
    <row r="23" spans="1:39" ht="12.75" customHeight="1">
      <c r="A23" s="37"/>
      <c r="B23" s="83" t="s">
        <v>10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4"/>
      <c r="S23" s="24">
        <v>240</v>
      </c>
      <c r="T23" s="58">
        <f>T24+T25</f>
        <v>494.53</v>
      </c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6"/>
      <c r="AL23" s="58">
        <f>AL24+AL25</f>
        <v>0</v>
      </c>
      <c r="AM23" s="58">
        <f>AM24+AM25</f>
        <v>0</v>
      </c>
    </row>
    <row r="24" spans="1:39" ht="28.5" customHeight="1">
      <c r="A24" s="37"/>
      <c r="B24" s="83" t="s">
        <v>9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4"/>
      <c r="S24" s="24">
        <v>241</v>
      </c>
      <c r="T24" s="66">
        <v>494.53</v>
      </c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6"/>
      <c r="AL24" s="58"/>
      <c r="AM24" s="59"/>
    </row>
    <row r="25" spans="1:39" ht="33.75" customHeight="1">
      <c r="A25" s="37"/>
      <c r="B25" s="83" t="s">
        <v>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4"/>
      <c r="S25" s="24">
        <v>242</v>
      </c>
      <c r="T25" s="66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6"/>
      <c r="AL25" s="58">
        <v>0</v>
      </c>
      <c r="AM25" s="59"/>
    </row>
    <row r="26" spans="1:39" ht="27.75" customHeight="1">
      <c r="A26" s="37"/>
      <c r="B26" s="83" t="s">
        <v>7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4"/>
      <c r="S26" s="24">
        <v>251</v>
      </c>
      <c r="T26" s="66">
        <v>24.9</v>
      </c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6"/>
      <c r="AL26" s="58">
        <v>24.9</v>
      </c>
      <c r="AM26" s="59">
        <v>24.9</v>
      </c>
    </row>
    <row r="27" spans="1:39" ht="18" customHeight="1">
      <c r="A27" s="37"/>
      <c r="B27" s="83" t="s">
        <v>6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4"/>
      <c r="S27" s="24">
        <v>260</v>
      </c>
      <c r="T27" s="58">
        <f>T28+T29</f>
        <v>8</v>
      </c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6"/>
      <c r="AL27" s="58">
        <f>AL28+AL29</f>
        <v>1</v>
      </c>
      <c r="AM27" s="59">
        <f>AM28+AM29</f>
        <v>36</v>
      </c>
    </row>
    <row r="28" spans="1:39" ht="12.75" customHeight="1">
      <c r="A28" s="37"/>
      <c r="B28" s="83" t="s">
        <v>5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4"/>
      <c r="S28" s="24">
        <v>262</v>
      </c>
      <c r="T28" s="2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6"/>
      <c r="AL28" s="58"/>
      <c r="AM28" s="59"/>
    </row>
    <row r="29" spans="1:39" ht="30" customHeight="1">
      <c r="A29" s="37"/>
      <c r="B29" s="83" t="s">
        <v>4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4"/>
      <c r="S29" s="24">
        <v>263</v>
      </c>
      <c r="T29" s="66">
        <v>8</v>
      </c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6"/>
      <c r="AL29" s="58">
        <v>1</v>
      </c>
      <c r="AM29" s="59">
        <v>36</v>
      </c>
    </row>
    <row r="30" spans="1:39" ht="12.75" customHeight="1">
      <c r="A30" s="37"/>
      <c r="B30" s="83" t="s">
        <v>3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4"/>
      <c r="S30" s="24">
        <v>290</v>
      </c>
      <c r="T30" s="25">
        <v>53.3</v>
      </c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6"/>
      <c r="AL30" s="58">
        <v>1</v>
      </c>
      <c r="AM30" s="59"/>
    </row>
    <row r="31" spans="1:39" ht="12.75" customHeight="1">
      <c r="A31" s="37"/>
      <c r="B31" s="83" t="s">
        <v>2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4"/>
      <c r="S31" s="24">
        <v>300</v>
      </c>
      <c r="T31" s="58">
        <v>45.9</v>
      </c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6"/>
      <c r="AL31" s="58">
        <f>AL32+AL33</f>
        <v>4.3</v>
      </c>
      <c r="AM31" s="58">
        <f>AM32+AM33</f>
        <v>19.899999999999999</v>
      </c>
    </row>
    <row r="32" spans="1:39" ht="12.75" customHeight="1">
      <c r="A32" s="37"/>
      <c r="B32" s="83" t="s">
        <v>1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4"/>
      <c r="S32" s="24">
        <v>310</v>
      </c>
      <c r="T32" s="2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6"/>
      <c r="AL32" s="58"/>
      <c r="AM32" s="59"/>
    </row>
    <row r="33" spans="1:39" ht="12.75" customHeight="1" thickBot="1">
      <c r="A33" s="37"/>
      <c r="B33" s="87" t="s">
        <v>0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8"/>
      <c r="S33" s="29">
        <v>340</v>
      </c>
      <c r="T33" s="30">
        <v>50.5</v>
      </c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90"/>
      <c r="AL33" s="58">
        <v>4.3</v>
      </c>
      <c r="AM33" s="59">
        <v>19.899999999999999</v>
      </c>
    </row>
    <row r="34" spans="1:39" ht="409.6" hidden="1" customHeight="1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>
        <v>340</v>
      </c>
      <c r="T34" s="26">
        <v>1389677.2</v>
      </c>
      <c r="U34" s="27"/>
      <c r="V34" s="27"/>
      <c r="W34" s="27"/>
      <c r="X34" s="27"/>
      <c r="Y34" s="28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3"/>
      <c r="AM34" s="3"/>
    </row>
    <row r="35" spans="1:39" ht="11.25" customHeight="1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1" t="s">
        <v>47</v>
      </c>
      <c r="M35" s="1"/>
      <c r="N35" s="1"/>
      <c r="O35" s="1"/>
      <c r="P35" s="1"/>
      <c r="Q35" s="1"/>
      <c r="R35" s="1"/>
      <c r="S35" s="60">
        <v>900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9">
        <f>AL36</f>
        <v>123.6</v>
      </c>
      <c r="AM35" s="59">
        <f>AM36</f>
        <v>284.89999999999998</v>
      </c>
    </row>
    <row r="36" spans="1:39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2" t="s">
        <v>47</v>
      </c>
      <c r="M36" s="2"/>
      <c r="N36" s="2"/>
      <c r="O36" s="2"/>
      <c r="P36" s="2"/>
      <c r="Q36" s="2"/>
      <c r="R36" s="2"/>
      <c r="S36" s="61">
        <v>999</v>
      </c>
      <c r="T36" s="59">
        <v>0</v>
      </c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>
        <v>123.6</v>
      </c>
      <c r="AM36" s="59">
        <v>284.89999999999998</v>
      </c>
    </row>
    <row r="37" spans="1:39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64">
        <f t="shared" ref="T37" si="1">T10+T31+T35</f>
        <v>6848.1299999999992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64">
        <f t="shared" ref="AL37" si="2">AL10+AL31+AL35</f>
        <v>6524.9000000000005</v>
      </c>
      <c r="AM37" s="64">
        <f t="shared" ref="AM37" si="3">AM10+AM31+AM35</f>
        <v>6774.3999999999987</v>
      </c>
    </row>
    <row r="38" spans="1:39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3"/>
      <c r="AG38" s="3"/>
      <c r="AH38" s="4"/>
      <c r="AI38" s="4"/>
      <c r="AJ38" s="4"/>
      <c r="AK38" s="4"/>
      <c r="AL38" s="4"/>
      <c r="AM38" s="4"/>
    </row>
    <row r="39" spans="1:39" ht="12.75" customHeight="1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3"/>
      <c r="AA39" s="3"/>
      <c r="AB39" s="3"/>
      <c r="AC39" s="3"/>
      <c r="AD39" s="3"/>
      <c r="AE39" s="3"/>
      <c r="AF39" s="3"/>
      <c r="AG39" s="3"/>
      <c r="AH39" s="20"/>
      <c r="AI39" s="4"/>
      <c r="AJ39" s="4"/>
      <c r="AK39" s="4"/>
      <c r="AL39" s="4"/>
      <c r="AM39" s="20"/>
    </row>
    <row r="40" spans="1:39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4"/>
      <c r="AI40" s="4"/>
      <c r="AJ40" s="4"/>
      <c r="AK40" s="4"/>
      <c r="AL40" s="4"/>
      <c r="AM40" s="4"/>
    </row>
    <row r="41" spans="1:39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4"/>
      <c r="AI41" s="4"/>
      <c r="AJ41" s="4"/>
      <c r="AK41" s="4"/>
      <c r="AL41" s="4"/>
      <c r="AM41" s="4"/>
    </row>
  </sheetData>
  <mergeCells count="54">
    <mergeCell ref="B33:R33"/>
    <mergeCell ref="U33:AK33"/>
    <mergeCell ref="B28:R28"/>
    <mergeCell ref="U28:AK28"/>
    <mergeCell ref="B29:R29"/>
    <mergeCell ref="U29:AK29"/>
    <mergeCell ref="B30:R30"/>
    <mergeCell ref="U30:AK30"/>
    <mergeCell ref="B25:R25"/>
    <mergeCell ref="U25:AK25"/>
    <mergeCell ref="B26:R26"/>
    <mergeCell ref="U26:AK26"/>
    <mergeCell ref="B32:R32"/>
    <mergeCell ref="U32:AK32"/>
    <mergeCell ref="B21:R21"/>
    <mergeCell ref="U21:AK21"/>
    <mergeCell ref="B22:R22"/>
    <mergeCell ref="U22:AK22"/>
    <mergeCell ref="B24:R24"/>
    <mergeCell ref="U24:AK24"/>
    <mergeCell ref="B18:R18"/>
    <mergeCell ref="U18:AK18"/>
    <mergeCell ref="B19:R19"/>
    <mergeCell ref="U19:AK19"/>
    <mergeCell ref="B20:R20"/>
    <mergeCell ref="U20:AK20"/>
    <mergeCell ref="B14:R14"/>
    <mergeCell ref="U14:AK14"/>
    <mergeCell ref="B16:R16"/>
    <mergeCell ref="U16:AK16"/>
    <mergeCell ref="B17:R17"/>
    <mergeCell ref="U17:AK17"/>
    <mergeCell ref="B10:R10"/>
    <mergeCell ref="U10:AK10"/>
    <mergeCell ref="B31:R31"/>
    <mergeCell ref="U31:AK31"/>
    <mergeCell ref="B11:R11"/>
    <mergeCell ref="U11:AK11"/>
    <mergeCell ref="B15:R15"/>
    <mergeCell ref="U15:AK15"/>
    <mergeCell ref="B23:R23"/>
    <mergeCell ref="U23:AK23"/>
    <mergeCell ref="B27:R27"/>
    <mergeCell ref="U27:AK27"/>
    <mergeCell ref="B12:R12"/>
    <mergeCell ref="U12:AK12"/>
    <mergeCell ref="B13:R13"/>
    <mergeCell ref="U13:AK13"/>
    <mergeCell ref="AL6:AL8"/>
    <mergeCell ref="AM6:AM8"/>
    <mergeCell ref="L1:AM3"/>
    <mergeCell ref="T6:T8"/>
    <mergeCell ref="S6:S8"/>
    <mergeCell ref="U6:X6"/>
  </mergeCells>
  <pageMargins left="0.19685039370078741" right="0.19685039370078741" top="0.39370078740157483" bottom="0.19685039370078741" header="0.19685039370078741" footer="0.1968503937007874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Ник</cp:lastModifiedBy>
  <cp:lastPrinted>2014-11-21T09:11:50Z</cp:lastPrinted>
  <dcterms:created xsi:type="dcterms:W3CDTF">2014-11-21T08:22:18Z</dcterms:created>
  <dcterms:modified xsi:type="dcterms:W3CDTF">2014-12-02T09:47:47Z</dcterms:modified>
</cp:coreProperties>
</file>